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7810" windowHeight="11910"/>
  </bookViews>
  <sheets>
    <sheet name="ценообразование" sheetId="1" r:id="rId1"/>
  </sheets>
  <definedNames>
    <definedName name="_xlnm.Print_Area" localSheetId="0">ценообразование!$A$1:$H$32</definedName>
  </definedNames>
  <calcPr calcId="152511"/>
</workbook>
</file>

<file path=xl/calcChain.xml><?xml version="1.0" encoding="utf-8"?>
<calcChain xmlns="http://schemas.openxmlformats.org/spreadsheetml/2006/main">
  <c r="E18" i="1" l="1"/>
  <c r="B14" i="1" s="1"/>
  <c r="E22" i="1"/>
  <c r="B15" i="1" s="1"/>
  <c r="F26" i="1"/>
  <c r="F27" i="1"/>
  <c r="F28" i="1"/>
  <c r="G11" i="1"/>
  <c r="G12" i="1"/>
  <c r="G10" i="1"/>
  <c r="F29" i="1" l="1"/>
  <c r="B16" i="1" s="1"/>
  <c r="G13" i="1"/>
  <c r="B12" i="1" s="1"/>
  <c r="B18" i="1" s="1"/>
  <c r="B24" i="1" s="1"/>
</calcChain>
</file>

<file path=xl/sharedStrings.xml><?xml version="1.0" encoding="utf-8"?>
<sst xmlns="http://schemas.openxmlformats.org/spreadsheetml/2006/main" count="44" uniqueCount="38">
  <si>
    <t>Желаемый доход в месяц</t>
  </si>
  <si>
    <t>Аренда мастерской</t>
  </si>
  <si>
    <t>Другие расходы</t>
  </si>
  <si>
    <t>Промежуточный итог</t>
  </si>
  <si>
    <t>Надбавки:</t>
  </si>
  <si>
    <t>Процент магазину на реализацию (%)</t>
  </si>
  <si>
    <t>Налог (%)</t>
  </si>
  <si>
    <t>Затраты на рекламу</t>
  </si>
  <si>
    <t>Износ оборудования</t>
  </si>
  <si>
    <t>Износ оборудования (расчёт добавки к одному изделию)</t>
  </si>
  <si>
    <t>Реклама (расчёт добавки к одному изделию)</t>
  </si>
  <si>
    <t>Наименование</t>
  </si>
  <si>
    <t>Стоимость покупки, ремонта</t>
  </si>
  <si>
    <t>На сколько лет планируется использование</t>
  </si>
  <si>
    <t>Итого добавка к ценообразованию</t>
  </si>
  <si>
    <t>Итого ориентировочная стоимость изделия</t>
  </si>
  <si>
    <t>Оборудование1</t>
  </si>
  <si>
    <t>Оборудование2</t>
  </si>
  <si>
    <t>Оборудование3</t>
  </si>
  <si>
    <t>Итого</t>
  </si>
  <si>
    <t>Затраты в месяц</t>
  </si>
  <si>
    <t>Аренда мастерской (расчёт добавки к одному изделию)</t>
  </si>
  <si>
    <t>Наименование изделия</t>
  </si>
  <si>
    <t>1. Данный калькулятор производит ориентировочный расчёт стоимости одного изделия.</t>
  </si>
  <si>
    <t>2. Вводите данные только в ячейки белого цвета. Ячейки жёлтого цвета содержат формулы и заполняются автоматически.</t>
  </si>
  <si>
    <t>Другие расходы (расчёт добавки к одному изделию)</t>
  </si>
  <si>
    <t>Итого надбавка к ценообразованию</t>
  </si>
  <si>
    <t>Расход1</t>
  </si>
  <si>
    <t>Расход2</t>
  </si>
  <si>
    <t>Расход3</t>
  </si>
  <si>
    <t>Калькулятор ценообразования изделий ручной работы.</t>
  </si>
  <si>
    <t>Разработано журналом ALOVAK (www.alovakmag.by)</t>
  </si>
  <si>
    <t>Все права защищены.</t>
  </si>
  <si>
    <t>Затраты на 1 изделие (часы)</t>
  </si>
  <si>
    <t>Затраты на материалы для 1 изделия (деньги)</t>
  </si>
  <si>
    <t>Затраты на упаковку 1 изделия (деньги)</t>
  </si>
  <si>
    <t>Колличество изделий в месяц</t>
  </si>
  <si>
    <t>(с) ALOVAK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</si>
</sst>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3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8" borderId="0" xfId="0" applyFill="1" applyBorder="1" applyAlignment="1">
      <alignment horizontal="right" vertical="center"/>
    </xf>
    <xf numFmtId="0" fontId="0" fillId="8" borderId="0" xfId="0" applyFill="1" applyBorder="1"/>
    <xf numFmtId="0" fontId="0" fillId="8" borderId="1" xfId="0" applyFill="1" applyBorder="1" applyAlignment="1">
      <alignment vertical="center"/>
    </xf>
    <xf numFmtId="0" fontId="0" fillId="8" borderId="0" xfId="0" applyFill="1" applyBorder="1" applyAlignment="1">
      <alignment horizontal="left" vertical="top"/>
    </xf>
    <xf numFmtId="0" fontId="0" fillId="8" borderId="0" xfId="0" applyFill="1" applyBorder="1" applyAlignment="1">
      <alignment vertical="top"/>
    </xf>
    <xf numFmtId="0" fontId="0" fillId="8" borderId="0" xfId="0" applyFill="1" applyBorder="1" applyAlignment="1"/>
    <xf numFmtId="0" fontId="0" fillId="8" borderId="0" xfId="0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0" fillId="8" borderId="0" xfId="0" applyFill="1" applyBorder="1" applyAlignment="1">
      <alignment vertical="center"/>
    </xf>
    <xf numFmtId="0" fontId="0" fillId="8" borderId="0" xfId="0" applyFill="1" applyBorder="1" applyAlignment="1">
      <alignment wrapText="1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10" borderId="2" xfId="0" applyFont="1" applyFill="1" applyBorder="1"/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indent="1"/>
    </xf>
    <xf numFmtId="0" fontId="4" fillId="6" borderId="2" xfId="0" applyFont="1" applyFill="1" applyBorder="1" applyAlignment="1">
      <alignment horizontal="left" vertical="center" indent="1"/>
    </xf>
    <xf numFmtId="0" fontId="4" fillId="6" borderId="3" xfId="0" applyFont="1" applyFill="1" applyBorder="1" applyAlignment="1">
      <alignment horizontal="left" vertical="center" wrapText="1" indent="1"/>
    </xf>
    <xf numFmtId="0" fontId="4" fillId="4" borderId="3" xfId="0" applyFont="1" applyFill="1" applyBorder="1" applyAlignment="1">
      <alignment horizontal="left" vertical="center" wrapText="1" indent="1"/>
    </xf>
    <xf numFmtId="0" fontId="4" fillId="5" borderId="3" xfId="0" applyFont="1" applyFill="1" applyBorder="1" applyAlignment="1">
      <alignment horizontal="left" vertical="center" indent="1"/>
    </xf>
    <xf numFmtId="0" fontId="4" fillId="7" borderId="3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left" vertical="center" indent="1"/>
    </xf>
    <xf numFmtId="0" fontId="0" fillId="8" borderId="1" xfId="0" applyFill="1" applyBorder="1" applyAlignment="1">
      <alignment horizontal="left" vertical="center" indent="1"/>
    </xf>
    <xf numFmtId="0" fontId="0" fillId="8" borderId="2" xfId="0" applyFill="1" applyBorder="1" applyAlignment="1">
      <alignment horizontal="left" vertical="center" indent="1"/>
    </xf>
    <xf numFmtId="0" fontId="2" fillId="6" borderId="3" xfId="0" applyFont="1" applyFill="1" applyBorder="1" applyAlignment="1">
      <alignment horizontal="left" vertical="center" indent="1"/>
    </xf>
    <xf numFmtId="0" fontId="0" fillId="8" borderId="10" xfId="0" applyFill="1" applyBorder="1" applyAlignment="1">
      <alignment horizontal="left" vertical="center" indent="1"/>
    </xf>
    <xf numFmtId="0" fontId="4" fillId="6" borderId="4" xfId="0" applyFont="1" applyFill="1" applyBorder="1" applyAlignment="1">
      <alignment horizontal="left" vertical="center" indent="1"/>
    </xf>
    <xf numFmtId="9" fontId="0" fillId="0" borderId="5" xfId="0" applyNumberFormat="1" applyBorder="1" applyAlignment="1">
      <alignment horizontal="left" vertical="center" indent="1"/>
    </xf>
    <xf numFmtId="9" fontId="0" fillId="0" borderId="2" xfId="0" applyNumberFormat="1" applyBorder="1" applyAlignment="1">
      <alignment horizontal="left" vertical="center" indent="1"/>
    </xf>
    <xf numFmtId="0" fontId="2" fillId="8" borderId="1" xfId="0" applyFont="1" applyFill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0" fillId="6" borderId="2" xfId="0" applyFill="1" applyBorder="1" applyAlignment="1">
      <alignment horizontal="left" indent="1"/>
    </xf>
    <xf numFmtId="0" fontId="4" fillId="10" borderId="2" xfId="0" applyFont="1" applyFill="1" applyBorder="1" applyAlignment="1">
      <alignment horizontal="left" indent="1"/>
    </xf>
    <xf numFmtId="0" fontId="0" fillId="9" borderId="0" xfId="0" applyFill="1"/>
    <xf numFmtId="0" fontId="0" fillId="8" borderId="0" xfId="0" applyFill="1"/>
    <xf numFmtId="0" fontId="1" fillId="6" borderId="2" xfId="0" applyFont="1" applyFill="1" applyBorder="1" applyAlignment="1">
      <alignment horizontal="left" vertical="center" wrapText="1" indent="1"/>
    </xf>
    <xf numFmtId="4" fontId="0" fillId="0" borderId="2" xfId="0" applyNumberFormat="1" applyBorder="1" applyAlignment="1">
      <alignment horizontal="left" vertical="center" indent="1"/>
    </xf>
    <xf numFmtId="4" fontId="0" fillId="2" borderId="2" xfId="0" applyNumberFormat="1" applyFill="1" applyBorder="1" applyAlignment="1">
      <alignment horizontal="left" vertical="center" indent="1"/>
    </xf>
    <xf numFmtId="4" fontId="0" fillId="8" borderId="2" xfId="0" applyNumberFormat="1" applyFill="1" applyBorder="1" applyAlignment="1">
      <alignment horizontal="left" vertical="center" indent="1"/>
    </xf>
    <xf numFmtId="4" fontId="0" fillId="2" borderId="2" xfId="0" applyNumberFormat="1" applyFill="1" applyBorder="1" applyAlignment="1" applyProtection="1">
      <alignment horizontal="left" vertical="center" indent="1"/>
      <protection hidden="1"/>
    </xf>
    <xf numFmtId="4" fontId="0" fillId="2" borderId="2" xfId="0" applyNumberFormat="1" applyFill="1" applyBorder="1"/>
    <xf numFmtId="4" fontId="0" fillId="2" borderId="2" xfId="0" applyNumberFormat="1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2" xfId="0" applyNumberFormat="1" applyBorder="1" applyAlignment="1">
      <alignment horizontal="left" vertical="center" indent="1"/>
    </xf>
    <xf numFmtId="0" fontId="3" fillId="5" borderId="7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 inden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7" zoomScale="70" zoomScaleNormal="70" zoomScaleSheetLayoutView="100" workbookViewId="0">
      <selection activeCell="A35" sqref="A35"/>
    </sheetView>
  </sheetViews>
  <sheetFormatPr defaultRowHeight="15" x14ac:dyDescent="0.25"/>
  <cols>
    <col min="1" max="1" width="39.5703125" style="3" customWidth="1"/>
    <col min="2" max="2" width="15.28515625" style="4" bestFit="1" customWidth="1"/>
    <col min="4" max="4" width="27.140625" customWidth="1"/>
    <col min="5" max="5" width="28.140625" customWidth="1"/>
    <col min="6" max="6" width="19.28515625" customWidth="1"/>
    <col min="7" max="7" width="20.140625" bestFit="1" customWidth="1"/>
  </cols>
  <sheetData>
    <row r="1" spans="1:8" s="17" customFormat="1" ht="39" x14ac:dyDescent="0.6">
      <c r="A1" s="39" t="s">
        <v>30</v>
      </c>
      <c r="B1" s="16"/>
    </row>
    <row r="2" spans="1:8" s="15" customFormat="1" ht="18.75" x14ac:dyDescent="0.3">
      <c r="A2" s="23" t="s">
        <v>31</v>
      </c>
      <c r="B2" s="23"/>
      <c r="C2" s="24"/>
      <c r="D2" s="24"/>
      <c r="E2" s="24"/>
      <c r="F2" s="24"/>
      <c r="G2" s="24"/>
    </row>
    <row r="4" spans="1:8" ht="23.25" x14ac:dyDescent="0.25">
      <c r="A4" s="68" t="s">
        <v>22</v>
      </c>
      <c r="B4" s="68"/>
      <c r="C4" s="68"/>
      <c r="D4" s="68"/>
      <c r="E4" s="68"/>
      <c r="F4" s="68"/>
      <c r="G4" s="68"/>
      <c r="H4" s="42"/>
    </row>
    <row r="5" spans="1:8" x14ac:dyDescent="0.25">
      <c r="A5" s="38" t="s">
        <v>23</v>
      </c>
      <c r="B5" s="5"/>
      <c r="C5" s="6"/>
      <c r="D5" s="6"/>
      <c r="E5" s="6"/>
      <c r="F5" s="6"/>
      <c r="G5" s="6"/>
      <c r="H5" s="6"/>
    </row>
    <row r="6" spans="1:8" x14ac:dyDescent="0.25">
      <c r="A6" s="38" t="s">
        <v>24</v>
      </c>
      <c r="B6" s="5"/>
      <c r="C6" s="6"/>
      <c r="D6" s="6"/>
      <c r="E6" s="6"/>
      <c r="F6" s="6"/>
      <c r="G6" s="6"/>
      <c r="H6" s="6"/>
    </row>
    <row r="7" spans="1:8" x14ac:dyDescent="0.25">
      <c r="A7" s="7"/>
      <c r="B7" s="5"/>
      <c r="C7" s="6"/>
      <c r="D7" s="6"/>
      <c r="E7" s="6"/>
      <c r="F7" s="6"/>
      <c r="G7" s="6"/>
      <c r="H7" s="43"/>
    </row>
    <row r="8" spans="1:8" s="1" customFormat="1" ht="45" customHeight="1" x14ac:dyDescent="0.25">
      <c r="A8" s="25" t="s">
        <v>0</v>
      </c>
      <c r="B8" s="45">
        <v>0</v>
      </c>
      <c r="C8" s="8"/>
      <c r="D8" s="65" t="s">
        <v>9</v>
      </c>
      <c r="E8" s="66"/>
      <c r="F8" s="66"/>
      <c r="G8" s="67"/>
      <c r="H8" s="43"/>
    </row>
    <row r="9" spans="1:8" s="2" customFormat="1" ht="47.25" x14ac:dyDescent="0.25">
      <c r="A9" s="26" t="s">
        <v>33</v>
      </c>
      <c r="B9" s="57">
        <v>0</v>
      </c>
      <c r="C9" s="9"/>
      <c r="D9" s="20" t="s">
        <v>11</v>
      </c>
      <c r="E9" s="21" t="s">
        <v>12</v>
      </c>
      <c r="F9" s="21" t="s">
        <v>13</v>
      </c>
      <c r="G9" s="21" t="s">
        <v>14</v>
      </c>
      <c r="H9" s="43"/>
    </row>
    <row r="10" spans="1:8" ht="31.5" x14ac:dyDescent="0.25">
      <c r="A10" s="26" t="s">
        <v>34</v>
      </c>
      <c r="B10" s="45">
        <v>0</v>
      </c>
      <c r="C10" s="6"/>
      <c r="D10" s="40" t="s">
        <v>16</v>
      </c>
      <c r="E10" s="51">
        <v>0</v>
      </c>
      <c r="F10" s="52">
        <v>1</v>
      </c>
      <c r="G10" s="49">
        <f>E10/(F10*11*21)</f>
        <v>0</v>
      </c>
      <c r="H10" s="43"/>
    </row>
    <row r="11" spans="1:8" ht="31.5" x14ac:dyDescent="0.25">
      <c r="A11" s="26" t="s">
        <v>35</v>
      </c>
      <c r="B11" s="45">
        <v>0</v>
      </c>
      <c r="C11" s="6"/>
      <c r="D11" s="40" t="s">
        <v>17</v>
      </c>
      <c r="E11" s="53">
        <v>0</v>
      </c>
      <c r="F11" s="54">
        <v>1</v>
      </c>
      <c r="G11" s="49">
        <f t="shared" ref="G11:G12" si="0">E11/(F11*11*21)</f>
        <v>0</v>
      </c>
      <c r="H11" s="43"/>
    </row>
    <row r="12" spans="1:8" ht="15.75" x14ac:dyDescent="0.25">
      <c r="A12" s="27" t="s">
        <v>8</v>
      </c>
      <c r="B12" s="46">
        <f>G13</f>
        <v>0</v>
      </c>
      <c r="C12" s="6"/>
      <c r="D12" s="40" t="s">
        <v>18</v>
      </c>
      <c r="E12" s="54">
        <v>0</v>
      </c>
      <c r="F12" s="55">
        <v>1</v>
      </c>
      <c r="G12" s="49">
        <f t="shared" si="0"/>
        <v>0</v>
      </c>
      <c r="H12" s="43"/>
    </row>
    <row r="13" spans="1:8" ht="15.75" x14ac:dyDescent="0.25">
      <c r="A13" s="26" t="s">
        <v>36</v>
      </c>
      <c r="B13" s="57">
        <v>1</v>
      </c>
      <c r="C13" s="6"/>
      <c r="D13" s="6"/>
      <c r="E13" s="6"/>
      <c r="F13" s="22" t="s">
        <v>19</v>
      </c>
      <c r="G13" s="49">
        <f>SUM(G10:G12)</f>
        <v>0</v>
      </c>
      <c r="H13" s="43"/>
    </row>
    <row r="14" spans="1:8" ht="15.75" x14ac:dyDescent="0.25">
      <c r="A14" s="28" t="s">
        <v>7</v>
      </c>
      <c r="B14" s="46">
        <f>E18</f>
        <v>0</v>
      </c>
      <c r="C14" s="6"/>
      <c r="D14" s="6"/>
      <c r="E14" s="6"/>
      <c r="F14" s="6"/>
      <c r="G14" s="6"/>
      <c r="H14" s="43"/>
    </row>
    <row r="15" spans="1:8" ht="15.75" x14ac:dyDescent="0.25">
      <c r="A15" s="29" t="s">
        <v>1</v>
      </c>
      <c r="B15" s="46">
        <f>E22</f>
        <v>0</v>
      </c>
      <c r="C15" s="6"/>
      <c r="D15" s="6"/>
      <c r="E15" s="6"/>
      <c r="F15" s="6"/>
      <c r="G15" s="6"/>
      <c r="H15" s="43"/>
    </row>
    <row r="16" spans="1:8" ht="15.75" x14ac:dyDescent="0.25">
      <c r="A16" s="30" t="s">
        <v>2</v>
      </c>
      <c r="B16" s="46">
        <f>F29</f>
        <v>0</v>
      </c>
      <c r="C16" s="6"/>
      <c r="D16" s="58" t="s">
        <v>10</v>
      </c>
      <c r="E16" s="59"/>
      <c r="F16" s="10"/>
      <c r="G16" s="6"/>
      <c r="H16" s="43"/>
    </row>
    <row r="17" spans="1:8" ht="31.5" x14ac:dyDescent="0.25">
      <c r="A17" s="31"/>
      <c r="B17" s="47"/>
      <c r="C17" s="6"/>
      <c r="D17" s="21" t="s">
        <v>20</v>
      </c>
      <c r="E17" s="21" t="s">
        <v>14</v>
      </c>
      <c r="F17" s="11"/>
      <c r="G17" s="6"/>
      <c r="H17" s="43"/>
    </row>
    <row r="18" spans="1:8" x14ac:dyDescent="0.25">
      <c r="A18" s="33" t="s">
        <v>3</v>
      </c>
      <c r="B18" s="48">
        <f>((B8/21)/8)*B9*1.1+B10+B11+B12+B14+B15+B16</f>
        <v>0</v>
      </c>
      <c r="C18" s="6"/>
      <c r="D18" s="56">
        <v>0</v>
      </c>
      <c r="E18" s="50">
        <f>D18/B13</f>
        <v>0</v>
      </c>
      <c r="F18" s="6"/>
      <c r="G18" s="10"/>
      <c r="H18" s="43"/>
    </row>
    <row r="19" spans="1:8" x14ac:dyDescent="0.25">
      <c r="A19" s="31"/>
      <c r="B19" s="34"/>
      <c r="C19" s="6"/>
      <c r="D19" s="6"/>
      <c r="E19" s="6"/>
      <c r="F19" s="6"/>
      <c r="G19" s="6"/>
      <c r="H19" s="43"/>
    </row>
    <row r="20" spans="1:8" ht="15.75" x14ac:dyDescent="0.25">
      <c r="A20" s="69" t="s">
        <v>4</v>
      </c>
      <c r="B20" s="69"/>
      <c r="C20" s="6"/>
      <c r="D20" s="60" t="s">
        <v>21</v>
      </c>
      <c r="E20" s="61"/>
      <c r="F20" s="10"/>
      <c r="G20" s="6"/>
      <c r="H20" s="43"/>
    </row>
    <row r="21" spans="1:8" ht="31.5" x14ac:dyDescent="0.25">
      <c r="A21" s="35" t="s">
        <v>5</v>
      </c>
      <c r="B21" s="36">
        <v>0</v>
      </c>
      <c r="C21" s="6"/>
      <c r="D21" s="12" t="s">
        <v>20</v>
      </c>
      <c r="E21" s="12" t="s">
        <v>14</v>
      </c>
      <c r="F21" s="11"/>
      <c r="G21" s="6"/>
      <c r="H21" s="43"/>
    </row>
    <row r="22" spans="1:8" ht="15.75" x14ac:dyDescent="0.25">
      <c r="A22" s="25" t="s">
        <v>6</v>
      </c>
      <c r="B22" s="37">
        <v>0</v>
      </c>
      <c r="C22" s="6"/>
      <c r="D22" s="54">
        <v>0</v>
      </c>
      <c r="E22" s="50">
        <f>D22/B13</f>
        <v>0</v>
      </c>
      <c r="F22" s="6"/>
      <c r="G22" s="6"/>
      <c r="H22" s="43"/>
    </row>
    <row r="23" spans="1:8" x14ac:dyDescent="0.25">
      <c r="A23" s="31"/>
      <c r="B23" s="32"/>
      <c r="C23" s="6"/>
      <c r="D23" s="6"/>
      <c r="E23" s="6"/>
      <c r="F23" s="6"/>
      <c r="G23" s="6"/>
      <c r="H23" s="43"/>
    </row>
    <row r="24" spans="1:8" ht="30" x14ac:dyDescent="0.25">
      <c r="A24" s="44" t="s">
        <v>15</v>
      </c>
      <c r="B24" s="46">
        <f>B18+B18*B21+(B18+B18*B21)*B22</f>
        <v>0</v>
      </c>
      <c r="C24" s="6"/>
      <c r="D24" s="62" t="s">
        <v>25</v>
      </c>
      <c r="E24" s="63"/>
      <c r="F24" s="64"/>
      <c r="G24" s="18"/>
      <c r="H24" s="43"/>
    </row>
    <row r="25" spans="1:8" ht="47.25" x14ac:dyDescent="0.25">
      <c r="A25" s="7"/>
      <c r="B25" s="5"/>
      <c r="C25" s="6"/>
      <c r="D25" s="21" t="s">
        <v>11</v>
      </c>
      <c r="E25" s="12" t="s">
        <v>20</v>
      </c>
      <c r="F25" s="21" t="s">
        <v>26</v>
      </c>
      <c r="G25" s="19"/>
      <c r="H25" s="43"/>
    </row>
    <row r="26" spans="1:8" x14ac:dyDescent="0.25">
      <c r="A26" s="7"/>
      <c r="B26" s="5"/>
      <c r="C26" s="6"/>
      <c r="D26" s="40" t="s">
        <v>27</v>
      </c>
      <c r="E26" s="54">
        <v>0</v>
      </c>
      <c r="F26" s="50">
        <f>E26/B13</f>
        <v>0</v>
      </c>
      <c r="G26" s="6"/>
      <c r="H26" s="43"/>
    </row>
    <row r="27" spans="1:8" x14ac:dyDescent="0.25">
      <c r="A27" s="7"/>
      <c r="B27" s="5"/>
      <c r="C27" s="6"/>
      <c r="D27" s="40" t="s">
        <v>28</v>
      </c>
      <c r="E27" s="54">
        <v>0</v>
      </c>
      <c r="F27" s="50">
        <f>E27/B13</f>
        <v>0</v>
      </c>
      <c r="G27" s="6"/>
      <c r="H27" s="43"/>
    </row>
    <row r="28" spans="1:8" x14ac:dyDescent="0.25">
      <c r="A28" s="7"/>
      <c r="B28" s="5"/>
      <c r="C28" s="6"/>
      <c r="D28" s="40" t="s">
        <v>29</v>
      </c>
      <c r="E28" s="54">
        <v>0</v>
      </c>
      <c r="F28" s="50">
        <f>E28/B13</f>
        <v>0</v>
      </c>
      <c r="G28" s="6"/>
      <c r="H28" s="43"/>
    </row>
    <row r="29" spans="1:8" ht="15.75" x14ac:dyDescent="0.25">
      <c r="A29" s="7"/>
      <c r="B29" s="5"/>
      <c r="C29" s="6"/>
      <c r="D29" s="6"/>
      <c r="E29" s="41" t="s">
        <v>19</v>
      </c>
      <c r="F29" s="50">
        <f>SUM(F26:F28)</f>
        <v>0</v>
      </c>
      <c r="G29" s="6"/>
      <c r="H29" s="43"/>
    </row>
    <row r="30" spans="1:8" x14ac:dyDescent="0.25">
      <c r="A30" s="18"/>
      <c r="B30" s="5"/>
      <c r="C30" s="6"/>
      <c r="D30" s="6"/>
      <c r="E30" s="6"/>
      <c r="F30" s="6"/>
      <c r="G30" s="6"/>
      <c r="H30" s="43"/>
    </row>
    <row r="31" spans="1:8" ht="21" x14ac:dyDescent="0.25">
      <c r="A31" s="14" t="s">
        <v>37</v>
      </c>
    </row>
    <row r="32" spans="1:8" ht="18.75" x14ac:dyDescent="0.25">
      <c r="A32" s="13" t="s">
        <v>32</v>
      </c>
    </row>
    <row r="35" ht="17.25" customHeight="1" x14ac:dyDescent="0.25"/>
  </sheetData>
  <mergeCells count="6">
    <mergeCell ref="D16:E16"/>
    <mergeCell ref="D20:E20"/>
    <mergeCell ref="D24:F24"/>
    <mergeCell ref="D8:G8"/>
    <mergeCell ref="A4:G4"/>
    <mergeCell ref="A20:B20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ценообразование</vt:lpstr>
      <vt:lpstr>ценообразование!Область_печати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2026-02-13T09:17:33Z</dcterms:modified>
</cp:coreProperties>
</file>